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L138" i="1"/>
  <c r="L119" i="1"/>
  <c r="L100" i="1"/>
  <c r="L81" i="1"/>
  <c r="L62" i="1"/>
  <c r="L43" i="1"/>
  <c r="L24" i="1"/>
  <c r="L176" i="1"/>
  <c r="L195" i="1"/>
  <c r="I195" i="1"/>
  <c r="G195" i="1"/>
  <c r="F195" i="1"/>
  <c r="F176" i="1"/>
  <c r="J176" i="1"/>
  <c r="J157" i="1"/>
  <c r="G157" i="1"/>
  <c r="H157" i="1"/>
  <c r="I157" i="1"/>
  <c r="F157" i="1"/>
  <c r="F138" i="1"/>
  <c r="F119" i="1"/>
  <c r="I119" i="1"/>
  <c r="H119" i="1"/>
  <c r="G119" i="1"/>
  <c r="J100" i="1"/>
  <c r="I100" i="1"/>
  <c r="H100" i="1"/>
  <c r="G100" i="1"/>
  <c r="J81" i="1"/>
  <c r="H81" i="1"/>
  <c r="F81" i="1"/>
  <c r="I81" i="1"/>
  <c r="G81" i="1"/>
  <c r="H62" i="1"/>
  <c r="G62" i="1"/>
  <c r="J62" i="1"/>
  <c r="I62" i="1"/>
  <c r="F62" i="1"/>
  <c r="J43" i="1"/>
  <c r="I43" i="1"/>
  <c r="H43" i="1"/>
  <c r="G43" i="1"/>
  <c r="F43" i="1"/>
  <c r="H24" i="1"/>
  <c r="J24" i="1"/>
  <c r="I24" i="1"/>
  <c r="G24" i="1"/>
  <c r="F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<sst xmlns="http://schemas.openxmlformats.org/spreadsheetml/2006/main" count="263" uniqueCount="86">
  <si>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</si>
  <si>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</si>
  <si>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</si>
  <si>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</si>
  <si>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</si>
  <si>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</si>
  <si>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</si>
  <si>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</si>
  <si>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</si>
  <si>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</si>
  <si>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</si>
  <si>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</si>
  <si>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</si>
  <si>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</si>
  <si>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</si>
  <si>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</si>
  <si>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</si>
  <si>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</si>
  <si>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</si>
  <si>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</si>
  <si>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</si>
  <si>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</si>
  <si>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</si>
  <si>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</si>
  <si>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</si>
  <si>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</si>
  <si>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</si>
  <si>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</si>
  <si>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</si>
  <si>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</si>
  <si>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</si>
  <si>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</si>
  <si>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</si>
  <si>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</si>
  <si>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</si>
  <si>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</si>
  <si>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</si>
  <si>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</si>
  <si>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</si>
  <si>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геркулесовая</t>
  </si>
  <si>
    <t>батон с маслом</t>
  </si>
  <si>
    <t>чай</t>
  </si>
  <si>
    <t>солянка домашняя</t>
  </si>
  <si>
    <t>рис отварной</t>
  </si>
  <si>
    <t>биточек в соусе с овощами</t>
  </si>
  <si>
    <t>напиток из шиповника</t>
  </si>
  <si>
    <t>"дарницкий"</t>
  </si>
  <si>
    <t>омлет натуральный</t>
  </si>
  <si>
    <t>чай с молоком</t>
  </si>
  <si>
    <t>суп картофельный с бобовыми</t>
  </si>
  <si>
    <t>макароны отварные</t>
  </si>
  <si>
    <t>котлета школьная</t>
  </si>
  <si>
    <t>компот из яблок</t>
  </si>
  <si>
    <t>каша молочная манная</t>
  </si>
  <si>
    <t>какао с молоком</t>
  </si>
  <si>
    <t>кура отварная</t>
  </si>
  <si>
    <t>греча отварная</t>
  </si>
  <si>
    <t>винегрет овощной</t>
  </si>
  <si>
    <t>сок фруктовый</t>
  </si>
  <si>
    <t>"дарницкий</t>
  </si>
  <si>
    <t>запеканка из творога</t>
  </si>
  <si>
    <t xml:space="preserve">чай </t>
  </si>
  <si>
    <t>суп из овощей</t>
  </si>
  <si>
    <t>жаркое по-домашнему</t>
  </si>
  <si>
    <t>салат из белокочанной капусты с морковью</t>
  </si>
  <si>
    <t>компот из сухофруктов</t>
  </si>
  <si>
    <t>каша молочная рисовая</t>
  </si>
  <si>
    <t>батон с сыром</t>
  </si>
  <si>
    <t>суп крестьянский с крупой и с курицей</t>
  </si>
  <si>
    <t>картофельная запеканка с мясом</t>
  </si>
  <si>
    <t>сырники из творога</t>
  </si>
  <si>
    <t>суп гороховый с мясом</t>
  </si>
  <si>
    <t>рыба(путассу)запеченная</t>
  </si>
  <si>
    <t>компот из изюма</t>
  </si>
  <si>
    <t>каша молочная пшеничная</t>
  </si>
  <si>
    <t>котлета натуральная из филе курицы</t>
  </si>
  <si>
    <t>суп рассольник</t>
  </si>
  <si>
    <t>картофельное пюре</t>
  </si>
  <si>
    <t>тефтели мясные</t>
  </si>
  <si>
    <t>каша молочная пшенная</t>
  </si>
  <si>
    <t>суп картофельный с макаронными изделиями</t>
  </si>
  <si>
    <t>плов из отварной курицы с овощами</t>
  </si>
  <si>
    <t>компот из яблок с лимоном</t>
  </si>
  <si>
    <t>щи из свежей капусты с мясом</t>
  </si>
  <si>
    <t>щи из свежей капусты с курицей</t>
  </si>
  <si>
    <t>борщ с капустой и картофелем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</si>
</sst>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5" sqref="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5.6</v>
      </c>
      <c r="H6" s="40">
        <v>10.4</v>
      </c>
      <c r="I6" s="40">
        <v>26.4</v>
      </c>
      <c r="J6" s="40">
        <v>230</v>
      </c>
      <c r="K6" s="41">
        <v>311</v>
      </c>
      <c r="L6" s="40">
        <v>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943</v>
      </c>
      <c r="L8" s="43">
        <v>1.2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2.35</v>
      </c>
      <c r="H9" s="43">
        <v>8.1199999999999992</v>
      </c>
      <c r="I9" s="43">
        <v>15.52</v>
      </c>
      <c r="J9" s="43">
        <v>141.1</v>
      </c>
      <c r="K9" s="44">
        <v>5</v>
      </c>
      <c r="L9" s="43">
        <v>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8.07</v>
      </c>
      <c r="H13" s="19">
        <f t="shared" si="0"/>
        <v>18.52</v>
      </c>
      <c r="I13" s="19">
        <f t="shared" si="0"/>
        <v>53.959999999999994</v>
      </c>
      <c r="J13" s="19">
        <f t="shared" si="0"/>
        <v>419.74</v>
      </c>
      <c r="K13" s="25"/>
      <c r="L13" s="19">
        <f t="shared" ref="L13" si="1">SUM(L6:L12)</f>
        <v>24.2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6.14</v>
      </c>
      <c r="H15" s="43">
        <v>9.7799999999999994</v>
      </c>
      <c r="I15" s="43">
        <v>2.38</v>
      </c>
      <c r="J15" s="43">
        <v>122</v>
      </c>
      <c r="K15" s="44">
        <v>763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110</v>
      </c>
      <c r="G16" s="43">
        <v>12.44</v>
      </c>
      <c r="H16" s="43">
        <v>9.24</v>
      </c>
      <c r="I16" s="43">
        <v>12.56</v>
      </c>
      <c r="J16" s="43">
        <v>183</v>
      </c>
      <c r="K16" s="44">
        <v>282</v>
      </c>
      <c r="L16" s="43">
        <v>35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3.89</v>
      </c>
      <c r="H17" s="43">
        <v>5.09</v>
      </c>
      <c r="I17" s="43">
        <v>40.28</v>
      </c>
      <c r="J17" s="43">
        <v>255.18</v>
      </c>
      <c r="K17" s="44">
        <v>304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0.74</v>
      </c>
      <c r="H18" s="43">
        <v>10.9</v>
      </c>
      <c r="I18" s="43">
        <v>23.6</v>
      </c>
      <c r="J18" s="43">
        <v>94</v>
      </c>
      <c r="K18" s="44">
        <v>372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0.4</v>
      </c>
      <c r="H19" s="43">
        <v>10.9</v>
      </c>
      <c r="I19" s="43">
        <v>23.6</v>
      </c>
      <c r="J19" s="43">
        <v>94</v>
      </c>
      <c r="K19" s="44">
        <v>1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23.609999999999996</v>
      </c>
      <c r="H23" s="19">
        <f t="shared" si="2"/>
        <v>45.91</v>
      </c>
      <c r="I23" s="19">
        <f t="shared" si="2"/>
        <v>102.41999999999999</v>
      </c>
      <c r="J23" s="19">
        <f t="shared" si="2"/>
        <v>748.18000000000006</v>
      </c>
      <c r="K23" s="25"/>
      <c r="L23" s="19">
        <f t="shared" ref="L23" si="3">SUM(L14:L22)</f>
        <v>73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1170</v>
      </c>
      <c r="G24" s="32">
        <f t="shared" ref="G24:J24" si="4">G13+G23</f>
        <v>31.679999999999996</v>
      </c>
      <c r="H24" s="32">
        <f t="shared" si="4"/>
        <v>64.429999999999993</v>
      </c>
      <c r="I24" s="32">
        <f t="shared" si="4"/>
        <v>156.38</v>
      </c>
      <c r="J24" s="32">
        <f t="shared" si="4"/>
        <v>1167.92</v>
      </c>
      <c r="K24" s="32"/>
      <c r="L24" s="32">
        <f t="shared" ref="L24" si="5">L13+L23</f>
        <v>97.2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11.2</v>
      </c>
      <c r="H25" s="40">
        <v>17.399999999999999</v>
      </c>
      <c r="I25" s="40">
        <v>3</v>
      </c>
      <c r="J25" s="40">
        <v>212</v>
      </c>
      <c r="K25" s="41">
        <v>13</v>
      </c>
      <c r="L25" s="40">
        <v>15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943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2.35</v>
      </c>
      <c r="H28" s="43">
        <v>8.1199999999999992</v>
      </c>
      <c r="I28" s="43">
        <v>15.52</v>
      </c>
      <c r="J28" s="43">
        <v>14.1</v>
      </c>
      <c r="K28" s="44">
        <v>5</v>
      </c>
      <c r="L28" s="43">
        <v>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13.669999999999998</v>
      </c>
      <c r="H32" s="19">
        <f t="shared" ref="H32" si="7">SUM(H25:H31)</f>
        <v>25.519999999999996</v>
      </c>
      <c r="I32" s="19">
        <f t="shared" ref="I32" si="8">SUM(I25:I31)</f>
        <v>30.56</v>
      </c>
      <c r="J32" s="19">
        <f t="shared" ref="J32:L32" si="9">SUM(J25:J31)</f>
        <v>274.74</v>
      </c>
      <c r="K32" s="25"/>
      <c r="L32" s="19">
        <f t="shared" si="9"/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2.2999999999999998</v>
      </c>
      <c r="H34" s="43">
        <v>4.25</v>
      </c>
      <c r="I34" s="43">
        <v>15.12</v>
      </c>
      <c r="J34" s="43">
        <v>108</v>
      </c>
      <c r="K34" s="44">
        <v>534</v>
      </c>
      <c r="L34" s="43">
        <v>11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110</v>
      </c>
      <c r="G35" s="43">
        <v>9.9</v>
      </c>
      <c r="H35" s="43">
        <v>6.7</v>
      </c>
      <c r="I35" s="43">
        <v>6.4</v>
      </c>
      <c r="J35" s="43">
        <v>130.9</v>
      </c>
      <c r="K35" s="44">
        <v>282</v>
      </c>
      <c r="L35" s="43">
        <v>35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5.52</v>
      </c>
      <c r="H36" s="43">
        <v>5.3</v>
      </c>
      <c r="I36" s="43">
        <v>35.340000000000003</v>
      </c>
      <c r="J36" s="43">
        <v>211.1</v>
      </c>
      <c r="K36" s="44">
        <v>688</v>
      </c>
      <c r="L36" s="4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0.16</v>
      </c>
      <c r="H37" s="43">
        <v>0</v>
      </c>
      <c r="I37" s="43">
        <v>14.99</v>
      </c>
      <c r="J37" s="43">
        <v>60.64</v>
      </c>
      <c r="K37" s="44">
        <v>372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5.97</v>
      </c>
      <c r="H39" s="43">
        <v>0.89</v>
      </c>
      <c r="I39" s="43">
        <v>39.229999999999997</v>
      </c>
      <c r="J39" s="43">
        <v>181.23</v>
      </c>
      <c r="K39" s="44">
        <v>1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23.849999999999998</v>
      </c>
      <c r="H42" s="19">
        <f t="shared" ref="H42" si="11">SUM(H33:H41)</f>
        <v>17.14</v>
      </c>
      <c r="I42" s="19">
        <f t="shared" ref="I42" si="12">SUM(I33:I41)</f>
        <v>111.07999999999998</v>
      </c>
      <c r="J42" s="19">
        <f t="shared" ref="J42:L42" si="13">SUM(J33:J41)</f>
        <v>691.87</v>
      </c>
      <c r="K42" s="25"/>
      <c r="L42" s="19">
        <f t="shared" si="13"/>
        <v>64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1120</v>
      </c>
      <c r="G43" s="32">
        <f t="shared" ref="G43" si="14">G32+G42</f>
        <v>37.519999999999996</v>
      </c>
      <c r="H43" s="32">
        <f t="shared" ref="H43" si="15">H32+H42</f>
        <v>42.66</v>
      </c>
      <c r="I43" s="32">
        <f t="shared" ref="I43" si="16">I32+I42</f>
        <v>141.63999999999999</v>
      </c>
      <c r="J43" s="32">
        <f t="shared" ref="J43:L43" si="17">J32+J42</f>
        <v>966.61</v>
      </c>
      <c r="K43" s="32"/>
      <c r="L43" s="32">
        <f t="shared" si="17"/>
        <v>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3.5</v>
      </c>
      <c r="H44" s="40">
        <v>8.27</v>
      </c>
      <c r="I44" s="40">
        <v>25.9</v>
      </c>
      <c r="J44" s="40">
        <v>194.8</v>
      </c>
      <c r="K44" s="41">
        <v>311</v>
      </c>
      <c r="L44" s="40">
        <v>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2.7</v>
      </c>
      <c r="H46" s="43">
        <v>3.9</v>
      </c>
      <c r="I46" s="43">
        <v>21</v>
      </c>
      <c r="J46" s="43">
        <v>142.30000000000001</v>
      </c>
      <c r="K46" s="44">
        <v>693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2.35</v>
      </c>
      <c r="H47" s="43">
        <v>8.1199999999999992</v>
      </c>
      <c r="I47" s="43">
        <v>15.52</v>
      </c>
      <c r="J47" s="43">
        <v>141.1</v>
      </c>
      <c r="K47" s="44">
        <v>5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8.5500000000000007</v>
      </c>
      <c r="H51" s="19">
        <f t="shared" ref="H51" si="19">SUM(H44:H50)</f>
        <v>20.29</v>
      </c>
      <c r="I51" s="19">
        <f t="shared" ref="I51" si="20">SUM(I44:I50)</f>
        <v>62.42</v>
      </c>
      <c r="J51" s="19">
        <f t="shared" ref="J51:L51" si="21">SUM(J44:J50)</f>
        <v>478.20000000000005</v>
      </c>
      <c r="K51" s="25"/>
      <c r="L51" s="19">
        <f t="shared" si="21"/>
        <v>29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1.26</v>
      </c>
      <c r="H52" s="43">
        <v>10.14</v>
      </c>
      <c r="I52" s="43">
        <v>8.32</v>
      </c>
      <c r="J52" s="43">
        <v>129.26</v>
      </c>
      <c r="K52" s="44">
        <v>45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2.09</v>
      </c>
      <c r="H53" s="43">
        <v>6.33</v>
      </c>
      <c r="I53" s="43">
        <v>10.64</v>
      </c>
      <c r="J53" s="43">
        <v>107.83</v>
      </c>
      <c r="K53" s="44">
        <v>187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23.57</v>
      </c>
      <c r="H54" s="43">
        <v>16.28</v>
      </c>
      <c r="I54" s="43">
        <v>0.56999999999999995</v>
      </c>
      <c r="J54" s="43">
        <v>342.85</v>
      </c>
      <c r="K54" s="44">
        <v>176</v>
      </c>
      <c r="L54" s="43">
        <v>31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10.26</v>
      </c>
      <c r="H55" s="43">
        <v>9.41</v>
      </c>
      <c r="I55" s="43">
        <v>44.5</v>
      </c>
      <c r="J55" s="43">
        <v>311.67</v>
      </c>
      <c r="K55" s="44">
        <v>581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0.5</v>
      </c>
      <c r="H56" s="43">
        <v>0.1</v>
      </c>
      <c r="I56" s="43">
        <v>0.1</v>
      </c>
      <c r="J56" s="43">
        <v>46</v>
      </c>
      <c r="K56" s="44">
        <v>343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5.97</v>
      </c>
      <c r="H58" s="43">
        <v>0.89</v>
      </c>
      <c r="I58" s="43">
        <v>39.229999999999997</v>
      </c>
      <c r="J58" s="43">
        <v>181.23</v>
      </c>
      <c r="K58" s="44">
        <v>1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43.65</v>
      </c>
      <c r="H61" s="19">
        <f t="shared" ref="H61" si="23">SUM(H52:H60)</f>
        <v>43.15</v>
      </c>
      <c r="I61" s="19">
        <f t="shared" ref="I61" si="24">SUM(I52:I60)</f>
        <v>103.35999999999999</v>
      </c>
      <c r="J61" s="19">
        <f t="shared" ref="J61:L61" si="25">SUM(J52:J60)</f>
        <v>1118.8400000000001</v>
      </c>
      <c r="K61" s="25"/>
      <c r="L61" s="19">
        <f t="shared" si="25"/>
        <v>72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52.2</v>
      </c>
      <c r="H62" s="32">
        <f t="shared" ref="H62" si="27">H51+H61</f>
        <v>63.44</v>
      </c>
      <c r="I62" s="32">
        <f t="shared" ref="I62" si="28">I51+I61</f>
        <v>165.77999999999997</v>
      </c>
      <c r="J62" s="32">
        <f t="shared" ref="J62:L62" si="29">J51+J61</f>
        <v>1597.0400000000002</v>
      </c>
      <c r="K62" s="32"/>
      <c r="L62" s="32">
        <f t="shared" si="29"/>
        <v>101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24</v>
      </c>
      <c r="H63" s="40">
        <v>25.2</v>
      </c>
      <c r="I63" s="40">
        <v>23.9</v>
      </c>
      <c r="J63" s="40">
        <v>425</v>
      </c>
      <c r="K63" s="41">
        <v>72</v>
      </c>
      <c r="L63" s="40">
        <v>24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943</v>
      </c>
      <c r="L65" s="43">
        <v>1.2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2.35</v>
      </c>
      <c r="H66" s="43">
        <v>8.1199999999999992</v>
      </c>
      <c r="I66" s="43">
        <v>15.52</v>
      </c>
      <c r="J66" s="43">
        <v>141.1</v>
      </c>
      <c r="K66" s="44">
        <v>5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26.470000000000002</v>
      </c>
      <c r="H70" s="19">
        <f t="shared" ref="H70" si="31">SUM(H63:H69)</f>
        <v>33.32</v>
      </c>
      <c r="I70" s="19">
        <f t="shared" ref="I70" si="32">SUM(I63:I69)</f>
        <v>51.459999999999994</v>
      </c>
      <c r="J70" s="19">
        <f t="shared" ref="J70:L70" si="33">SUM(J63:J69)</f>
        <v>614.74</v>
      </c>
      <c r="K70" s="25"/>
      <c r="L70" s="19">
        <f t="shared" si="33"/>
        <v>33.200000000000003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0.84</v>
      </c>
      <c r="H71" s="43">
        <v>5.0599999999999996</v>
      </c>
      <c r="I71" s="43">
        <v>5.32</v>
      </c>
      <c r="J71" s="43">
        <v>70.02</v>
      </c>
      <c r="K71" s="44">
        <v>20</v>
      </c>
      <c r="L71" s="43">
        <v>2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3.67</v>
      </c>
      <c r="H72" s="43">
        <v>4.4000000000000004</v>
      </c>
      <c r="I72" s="43">
        <v>15.27</v>
      </c>
      <c r="J72" s="43">
        <v>115.5</v>
      </c>
      <c r="K72" s="44">
        <v>164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150</v>
      </c>
      <c r="G73" s="43">
        <v>22.54</v>
      </c>
      <c r="H73" s="43">
        <v>17.34</v>
      </c>
      <c r="I73" s="43">
        <v>22.13</v>
      </c>
      <c r="J73" s="43">
        <v>334.07</v>
      </c>
      <c r="K73" s="44">
        <v>436</v>
      </c>
      <c r="L73" s="43">
        <v>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868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5.97</v>
      </c>
      <c r="H77" s="43">
        <v>0.89</v>
      </c>
      <c r="I77" s="43">
        <v>39.229999999999997</v>
      </c>
      <c r="J77" s="43">
        <v>181.23</v>
      </c>
      <c r="K77" s="44">
        <v>1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33.58</v>
      </c>
      <c r="H80" s="19">
        <f t="shared" ref="H80" si="35">SUM(H71:H79)</f>
        <v>27.69</v>
      </c>
      <c r="I80" s="19">
        <f t="shared" ref="I80" si="36">SUM(I71:I79)</f>
        <v>109.84</v>
      </c>
      <c r="J80" s="19">
        <f t="shared" ref="J80:L80" si="37">SUM(J71:J79)</f>
        <v>814.6099999999999</v>
      </c>
      <c r="K80" s="25"/>
      <c r="L80" s="19">
        <f t="shared" si="37"/>
        <v>55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1070</v>
      </c>
      <c r="G81" s="32">
        <f t="shared" ref="G81" si="38">G70+G80</f>
        <v>60.05</v>
      </c>
      <c r="H81" s="32">
        <f t="shared" ref="H81" si="39">H70+H80</f>
        <v>61.010000000000005</v>
      </c>
      <c r="I81" s="32">
        <f t="shared" ref="I81" si="40">I70+I80</f>
        <v>161.30000000000001</v>
      </c>
      <c r="J81" s="32">
        <f t="shared" ref="J81:L81" si="41">J70+J80</f>
        <v>1429.35</v>
      </c>
      <c r="K81" s="32"/>
      <c r="L81" s="32">
        <f t="shared" si="41"/>
        <v>88.2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5.7</v>
      </c>
      <c r="H82" s="40">
        <v>3.2</v>
      </c>
      <c r="I82" s="40">
        <v>24.1</v>
      </c>
      <c r="J82" s="40">
        <v>158.5</v>
      </c>
      <c r="K82" s="41">
        <v>311</v>
      </c>
      <c r="L82" s="40">
        <v>17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943</v>
      </c>
      <c r="L84" s="43">
        <v>1.2</v>
      </c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2.35</v>
      </c>
      <c r="H85" s="43">
        <v>8.1199999999999992</v>
      </c>
      <c r="I85" s="43">
        <v>15.52</v>
      </c>
      <c r="J85" s="43">
        <v>141.1</v>
      </c>
      <c r="K85" s="44">
        <v>5</v>
      </c>
      <c r="L85" s="43">
        <v>12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8.17</v>
      </c>
      <c r="H89" s="19">
        <f t="shared" ref="H89" si="43">SUM(H82:H88)</f>
        <v>11.32</v>
      </c>
      <c r="I89" s="19">
        <f t="shared" ref="I89" si="44">SUM(I82:I88)</f>
        <v>51.66</v>
      </c>
      <c r="J89" s="19">
        <f t="shared" ref="J89:L89" si="45">SUM(J82:J88)</f>
        <v>348.24</v>
      </c>
      <c r="K89" s="25"/>
      <c r="L89" s="19">
        <f t="shared" si="45"/>
        <v>30.2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2.31</v>
      </c>
      <c r="H91" s="43">
        <v>7.74</v>
      </c>
      <c r="I91" s="43">
        <v>15.43</v>
      </c>
      <c r="J91" s="43">
        <v>140.59</v>
      </c>
      <c r="K91" s="44">
        <v>201</v>
      </c>
      <c r="L91" s="43">
        <v>3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230</v>
      </c>
      <c r="G92" s="43">
        <v>32.619999999999997</v>
      </c>
      <c r="H92" s="43">
        <v>32.9</v>
      </c>
      <c r="I92" s="43">
        <v>26.46</v>
      </c>
      <c r="J92" s="43">
        <v>532</v>
      </c>
      <c r="K92" s="44">
        <v>744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0.16</v>
      </c>
      <c r="H94" s="43">
        <v>0</v>
      </c>
      <c r="I94" s="43">
        <v>14.99</v>
      </c>
      <c r="J94" s="43">
        <v>60.64</v>
      </c>
      <c r="K94" s="44">
        <v>372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5.97</v>
      </c>
      <c r="H96" s="43">
        <v>0.89</v>
      </c>
      <c r="I96" s="43">
        <v>39.229999999999997</v>
      </c>
      <c r="J96" s="43">
        <v>181.23</v>
      </c>
      <c r="K96" s="44">
        <v>1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41.059999999999995</v>
      </c>
      <c r="H99" s="19">
        <f t="shared" ref="H99" si="47">SUM(H90:H98)</f>
        <v>41.53</v>
      </c>
      <c r="I99" s="19">
        <f t="shared" ref="I99" si="48">SUM(I90:I98)</f>
        <v>96.11</v>
      </c>
      <c r="J99" s="19">
        <f t="shared" ref="J99:L99" si="49">SUM(J90:J98)</f>
        <v>914.46</v>
      </c>
      <c r="K99" s="25"/>
      <c r="L99" s="19">
        <f t="shared" si="49"/>
        <v>46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1140</v>
      </c>
      <c r="G100" s="32">
        <f t="shared" ref="G100" si="50">G89+G99</f>
        <v>49.23</v>
      </c>
      <c r="H100" s="32">
        <f t="shared" ref="H100" si="51">H89+H99</f>
        <v>52.85</v>
      </c>
      <c r="I100" s="32">
        <f t="shared" ref="I100" si="52">I89+I99</f>
        <v>147.76999999999998</v>
      </c>
      <c r="J100" s="32">
        <f t="shared" ref="J100:L100" si="53">J89+J99</f>
        <v>1262.7</v>
      </c>
      <c r="K100" s="32"/>
      <c r="L100" s="32">
        <f t="shared" si="53"/>
        <v>76.2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150</v>
      </c>
      <c r="G101" s="40">
        <v>23.6</v>
      </c>
      <c r="H101" s="40">
        <v>21.8</v>
      </c>
      <c r="I101" s="40">
        <v>30.1</v>
      </c>
      <c r="J101" s="40">
        <v>411</v>
      </c>
      <c r="K101" s="41">
        <v>97</v>
      </c>
      <c r="L101" s="40">
        <v>24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943</v>
      </c>
      <c r="L103" s="43">
        <v>1.2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2.35</v>
      </c>
      <c r="H104" s="43">
        <v>8.1199999999999992</v>
      </c>
      <c r="I104" s="43">
        <v>15.52</v>
      </c>
      <c r="J104" s="43">
        <v>141.1</v>
      </c>
      <c r="K104" s="44">
        <v>5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26.070000000000004</v>
      </c>
      <c r="H108" s="19">
        <f t="shared" si="54"/>
        <v>29.92</v>
      </c>
      <c r="I108" s="19">
        <f t="shared" si="54"/>
        <v>57.66</v>
      </c>
      <c r="J108" s="19">
        <f t="shared" si="54"/>
        <v>600.74</v>
      </c>
      <c r="K108" s="25"/>
      <c r="L108" s="19">
        <f t="shared" ref="L108" si="55">SUM(L101:L107)</f>
        <v>33.200000000000003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2.2999999999999998</v>
      </c>
      <c r="H110" s="43">
        <v>4.25</v>
      </c>
      <c r="I110" s="43">
        <v>15.12</v>
      </c>
      <c r="J110" s="43">
        <v>108</v>
      </c>
      <c r="K110" s="44">
        <v>204</v>
      </c>
      <c r="L110" s="43">
        <v>11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80</v>
      </c>
      <c r="G111" s="43">
        <v>9.6</v>
      </c>
      <c r="H111" s="43">
        <v>5.35</v>
      </c>
      <c r="I111" s="43">
        <v>0</v>
      </c>
      <c r="J111" s="43">
        <v>86.59</v>
      </c>
      <c r="K111" s="44">
        <v>33</v>
      </c>
      <c r="L111" s="43">
        <v>30</v>
      </c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8.73</v>
      </c>
      <c r="H112" s="43">
        <v>5.43</v>
      </c>
      <c r="I112" s="43">
        <v>45</v>
      </c>
      <c r="J112" s="43">
        <v>263.81</v>
      </c>
      <c r="K112" s="44">
        <v>307</v>
      </c>
      <c r="L112" s="43">
        <v>7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0.33</v>
      </c>
      <c r="H113" s="43">
        <v>0</v>
      </c>
      <c r="I113" s="43">
        <v>22.66</v>
      </c>
      <c r="J113" s="43">
        <v>91.98</v>
      </c>
      <c r="K113" s="44">
        <v>866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5.97</v>
      </c>
      <c r="H115" s="43">
        <v>0.89</v>
      </c>
      <c r="I115" s="43">
        <v>39.229999999999997</v>
      </c>
      <c r="J115" s="43">
        <v>181.23</v>
      </c>
      <c r="K115" s="44">
        <v>1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26.929999999999996</v>
      </c>
      <c r="H118" s="19">
        <f t="shared" si="56"/>
        <v>15.92</v>
      </c>
      <c r="I118" s="19">
        <f t="shared" si="56"/>
        <v>122.00999999999999</v>
      </c>
      <c r="J118" s="19">
        <f t="shared" si="56"/>
        <v>731.61</v>
      </c>
      <c r="K118" s="25"/>
      <c r="L118" s="19">
        <f t="shared" ref="L118" si="57">SUM(L109:L117)</f>
        <v>56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1040</v>
      </c>
      <c r="G119" s="32">
        <f t="shared" ref="G119" si="58">G108+G118</f>
        <v>53</v>
      </c>
      <c r="H119" s="32">
        <f t="shared" ref="H119" si="59">H108+H118</f>
        <v>45.84</v>
      </c>
      <c r="I119" s="32">
        <f t="shared" ref="I119" si="60">I108+I118</f>
        <v>179.67</v>
      </c>
      <c r="J119" s="32">
        <f t="shared" ref="J119:L119" si="61">J108+J118</f>
        <v>1332.35</v>
      </c>
      <c r="K119" s="32"/>
      <c r="L119" s="32">
        <f t="shared" si="61"/>
        <v>89.2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200</v>
      </c>
      <c r="G120" s="40">
        <v>6.85</v>
      </c>
      <c r="H120" s="40">
        <v>8.76</v>
      </c>
      <c r="I120" s="40">
        <v>34.08</v>
      </c>
      <c r="J120" s="40">
        <v>272.04000000000002</v>
      </c>
      <c r="K120" s="41">
        <v>311</v>
      </c>
      <c r="L120" s="40">
        <v>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943</v>
      </c>
      <c r="L122" s="43">
        <v>1.2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2.35</v>
      </c>
      <c r="H123" s="43">
        <v>8.1199999999999992</v>
      </c>
      <c r="I123" s="43">
        <v>15.52</v>
      </c>
      <c r="J123" s="43">
        <v>141.1</v>
      </c>
      <c r="K123" s="44">
        <v>5</v>
      </c>
      <c r="L123" s="43">
        <v>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9.32</v>
      </c>
      <c r="H127" s="19">
        <f t="shared" si="62"/>
        <v>16.88</v>
      </c>
      <c r="I127" s="19">
        <f t="shared" si="62"/>
        <v>61.64</v>
      </c>
      <c r="J127" s="19">
        <f t="shared" si="62"/>
        <v>461.78</v>
      </c>
      <c r="K127" s="25"/>
      <c r="L127" s="19">
        <f t="shared" ref="L127" si="63">SUM(L120:L126)</f>
        <v>24.2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1.9</v>
      </c>
      <c r="H129" s="43">
        <v>6.66</v>
      </c>
      <c r="I129" s="43">
        <v>10.81</v>
      </c>
      <c r="J129" s="43">
        <v>111.11</v>
      </c>
      <c r="K129" s="44">
        <v>170</v>
      </c>
      <c r="L129" s="43">
        <v>15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110</v>
      </c>
      <c r="G130" s="43">
        <v>32.4</v>
      </c>
      <c r="H130" s="43">
        <v>5.9</v>
      </c>
      <c r="I130" s="43">
        <v>0.5</v>
      </c>
      <c r="J130" s="43">
        <v>287</v>
      </c>
      <c r="K130" s="44">
        <v>333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5.52</v>
      </c>
      <c r="H131" s="43">
        <v>5.3</v>
      </c>
      <c r="I131" s="43">
        <v>35.340000000000003</v>
      </c>
      <c r="J131" s="43">
        <v>211.1</v>
      </c>
      <c r="K131" s="44">
        <v>688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0.4</v>
      </c>
      <c r="H132" s="43">
        <v>10.9</v>
      </c>
      <c r="I132" s="43">
        <v>23.6</v>
      </c>
      <c r="J132" s="43">
        <v>94</v>
      </c>
      <c r="K132" s="44">
        <v>372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5.97</v>
      </c>
      <c r="H134" s="43">
        <v>0.89</v>
      </c>
      <c r="I134" s="43">
        <v>39.229999999999997</v>
      </c>
      <c r="J134" s="43">
        <v>181.23</v>
      </c>
      <c r="K134" s="44">
        <v>1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46.189999999999991</v>
      </c>
      <c r="H137" s="19">
        <f t="shared" si="64"/>
        <v>29.65</v>
      </c>
      <c r="I137" s="19">
        <f t="shared" si="64"/>
        <v>109.47999999999999</v>
      </c>
      <c r="J137" s="19">
        <f t="shared" si="64"/>
        <v>884.44</v>
      </c>
      <c r="K137" s="25"/>
      <c r="L137" s="19">
        <f t="shared" ref="L137" si="65">SUM(L128:L136)</f>
        <v>60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1170</v>
      </c>
      <c r="G138" s="32">
        <f t="shared" ref="G138" si="66">G127+G137</f>
        <v>55.509999999999991</v>
      </c>
      <c r="H138" s="32">
        <f t="shared" ref="H138" si="67">H127+H137</f>
        <v>46.53</v>
      </c>
      <c r="I138" s="32">
        <f t="shared" ref="I138" si="68">I127+I137</f>
        <v>171.12</v>
      </c>
      <c r="J138" s="32">
        <f t="shared" ref="J138:L138" si="69">J127+J137</f>
        <v>1346.22</v>
      </c>
      <c r="K138" s="32"/>
      <c r="L138" s="32">
        <f t="shared" si="69"/>
        <v>84.2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150</v>
      </c>
      <c r="G139" s="40">
        <v>11.2</v>
      </c>
      <c r="H139" s="40">
        <v>17.399999999999999</v>
      </c>
      <c r="I139" s="40">
        <v>3</v>
      </c>
      <c r="J139" s="40">
        <v>212</v>
      </c>
      <c r="K139" s="41">
        <v>13</v>
      </c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2.7</v>
      </c>
      <c r="H141" s="43">
        <v>3.9</v>
      </c>
      <c r="I141" s="43">
        <v>21</v>
      </c>
      <c r="J141" s="43">
        <v>142.30000000000001</v>
      </c>
      <c r="K141" s="44">
        <v>693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30</v>
      </c>
      <c r="G142" s="43">
        <v>2.35</v>
      </c>
      <c r="H142" s="43">
        <v>8.1199999999999992</v>
      </c>
      <c r="I142" s="43">
        <v>15.52</v>
      </c>
      <c r="J142" s="43">
        <v>141.1</v>
      </c>
      <c r="K142" s="44">
        <v>5</v>
      </c>
      <c r="L142" s="43">
        <v>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16.25</v>
      </c>
      <c r="H146" s="19">
        <f t="shared" si="70"/>
        <v>29.419999999999995</v>
      </c>
      <c r="I146" s="19">
        <f t="shared" si="70"/>
        <v>39.519999999999996</v>
      </c>
      <c r="J146" s="19">
        <f t="shared" si="70"/>
        <v>495.4</v>
      </c>
      <c r="K146" s="25"/>
      <c r="L146" s="19">
        <f t="shared" ref="L146" si="71">SUM(L139:L145)</f>
        <v>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1.85</v>
      </c>
      <c r="H148" s="43">
        <v>5.07</v>
      </c>
      <c r="I148" s="43">
        <v>5.07</v>
      </c>
      <c r="J148" s="43">
        <v>109.5</v>
      </c>
      <c r="K148" s="44">
        <v>281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80</v>
      </c>
      <c r="G149" s="43">
        <v>7.67</v>
      </c>
      <c r="H149" s="43">
        <v>4.7</v>
      </c>
      <c r="I149" s="43">
        <v>7.85</v>
      </c>
      <c r="J149" s="43">
        <v>103.77</v>
      </c>
      <c r="K149" s="44">
        <v>286</v>
      </c>
      <c r="L149" s="4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3.19</v>
      </c>
      <c r="H150" s="43">
        <v>6.06</v>
      </c>
      <c r="I150" s="43">
        <v>23.3</v>
      </c>
      <c r="J150" s="43">
        <v>160.46</v>
      </c>
      <c r="K150" s="44">
        <v>694</v>
      </c>
      <c r="L150" s="43">
        <v>16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0.5</v>
      </c>
      <c r="H151" s="43">
        <v>0.1</v>
      </c>
      <c r="I151" s="43">
        <v>0.1</v>
      </c>
      <c r="J151" s="43">
        <v>46</v>
      </c>
      <c r="K151" s="44">
        <v>343</v>
      </c>
      <c r="L151" s="43">
        <v>11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5.97</v>
      </c>
      <c r="H153" s="43">
        <v>0.89</v>
      </c>
      <c r="I153" s="43">
        <v>39.229999999999997</v>
      </c>
      <c r="J153" s="43">
        <v>181.23</v>
      </c>
      <c r="K153" s="44">
        <v>1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19.18</v>
      </c>
      <c r="H156" s="19">
        <f t="shared" si="72"/>
        <v>16.819999999999997</v>
      </c>
      <c r="I156" s="19">
        <f t="shared" si="72"/>
        <v>75.55</v>
      </c>
      <c r="J156" s="19">
        <f t="shared" si="72"/>
        <v>600.96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1090</v>
      </c>
      <c r="G157" s="32">
        <f t="shared" ref="G157" si="74">G146+G156</f>
        <v>35.43</v>
      </c>
      <c r="H157" s="32">
        <f t="shared" ref="H157" si="75">H146+H156</f>
        <v>46.239999999999995</v>
      </c>
      <c r="I157" s="32">
        <f t="shared" ref="I157" si="76">I146+I156</f>
        <v>115.07</v>
      </c>
      <c r="J157" s="32">
        <f t="shared" ref="J157:L157" si="77">J146+J156</f>
        <v>1096.3600000000001</v>
      </c>
      <c r="K157" s="32"/>
      <c r="L157" s="32">
        <f t="shared" si="77"/>
        <v>115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6.79</v>
      </c>
      <c r="H158" s="40">
        <v>8.89</v>
      </c>
      <c r="I158" s="40">
        <v>32.5</v>
      </c>
      <c r="J158" s="40">
        <v>265.76</v>
      </c>
      <c r="K158" s="41">
        <v>311</v>
      </c>
      <c r="L158" s="40">
        <v>14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943</v>
      </c>
      <c r="L160" s="43">
        <v>1.2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2.35</v>
      </c>
      <c r="H161" s="43">
        <v>8.1199999999999992</v>
      </c>
      <c r="I161" s="43">
        <v>15.52</v>
      </c>
      <c r="J161" s="43">
        <v>141.4</v>
      </c>
      <c r="K161" s="44">
        <v>5</v>
      </c>
      <c r="L161" s="43">
        <v>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9.26</v>
      </c>
      <c r="H165" s="19">
        <f t="shared" si="78"/>
        <v>17.009999999999998</v>
      </c>
      <c r="I165" s="19">
        <f t="shared" si="78"/>
        <v>60.06</v>
      </c>
      <c r="J165" s="19">
        <f t="shared" si="78"/>
        <v>455.79999999999995</v>
      </c>
      <c r="K165" s="25"/>
      <c r="L165" s="19">
        <f t="shared" ref="L165" si="79">SUM(L158:L164)</f>
        <v>23.2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2.83</v>
      </c>
      <c r="H167" s="43">
        <v>2.86</v>
      </c>
      <c r="I167" s="43">
        <v>21.76</v>
      </c>
      <c r="J167" s="43">
        <v>124.09</v>
      </c>
      <c r="K167" s="44">
        <v>208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230</v>
      </c>
      <c r="G168" s="43">
        <v>17.52</v>
      </c>
      <c r="H168" s="43">
        <v>17.399999999999999</v>
      </c>
      <c r="I168" s="43">
        <v>41.5</v>
      </c>
      <c r="J168" s="43">
        <v>493.19</v>
      </c>
      <c r="K168" s="44">
        <v>216</v>
      </c>
      <c r="L168" s="43">
        <v>20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5.52</v>
      </c>
      <c r="H170" s="43">
        <v>5.3</v>
      </c>
      <c r="I170" s="43">
        <v>35.340000000000003</v>
      </c>
      <c r="J170" s="43">
        <v>211.1</v>
      </c>
      <c r="K170" s="44">
        <v>372</v>
      </c>
      <c r="L170" s="43">
        <v>19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300</v>
      </c>
      <c r="G172" s="43">
        <v>5.97</v>
      </c>
      <c r="H172" s="43">
        <v>0.89</v>
      </c>
      <c r="I172" s="43">
        <v>39.229999999999997</v>
      </c>
      <c r="J172" s="43">
        <v>181.23</v>
      </c>
      <c r="K172" s="44">
        <v>1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31.84</v>
      </c>
      <c r="H175" s="19">
        <f t="shared" si="80"/>
        <v>26.45</v>
      </c>
      <c r="I175" s="19">
        <f t="shared" si="80"/>
        <v>137.83000000000001</v>
      </c>
      <c r="J175" s="19">
        <f t="shared" si="80"/>
        <v>1009.61</v>
      </c>
      <c r="K175" s="25"/>
      <c r="L175" s="19">
        <f t="shared" ref="L175" si="81">SUM(L166:L174)</f>
        <v>54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41.1</v>
      </c>
      <c r="H176" s="32">
        <f t="shared" ref="H176" si="83">H165+H175</f>
        <v>43.459999999999994</v>
      </c>
      <c r="I176" s="32">
        <f t="shared" ref="I176" si="84">I165+I175</f>
        <v>197.89000000000001</v>
      </c>
      <c r="J176" s="32">
        <f t="shared" ref="J176:L176" si="85">J165+J175</f>
        <v>1465.4099999999999</v>
      </c>
      <c r="K176" s="32"/>
      <c r="L176" s="32">
        <f t="shared" si="85"/>
        <v>77.2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5.7</v>
      </c>
      <c r="H177" s="40">
        <v>3.2</v>
      </c>
      <c r="I177" s="40">
        <v>24.1</v>
      </c>
      <c r="J177" s="40">
        <v>158.5</v>
      </c>
      <c r="K177" s="41">
        <v>311</v>
      </c>
      <c r="L177" s="40">
        <v>17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943</v>
      </c>
      <c r="L179" s="43">
        <v>1.2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2.35</v>
      </c>
      <c r="H180" s="43">
        <v>8.1199999999999992</v>
      </c>
      <c r="I180" s="43">
        <v>15.52</v>
      </c>
      <c r="J180" s="43">
        <v>141.1</v>
      </c>
      <c r="K180" s="44">
        <v>5</v>
      </c>
      <c r="L180" s="43">
        <v>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8.17</v>
      </c>
      <c r="H184" s="19">
        <f t="shared" si="86"/>
        <v>11.32</v>
      </c>
      <c r="I184" s="19">
        <f t="shared" si="86"/>
        <v>51.66</v>
      </c>
      <c r="J184" s="19">
        <f t="shared" si="86"/>
        <v>348.24</v>
      </c>
      <c r="K184" s="25"/>
      <c r="L184" s="19">
        <f t="shared" ref="L184" si="87">SUM(L177:L183)</f>
        <v>26.2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2.09</v>
      </c>
      <c r="H186" s="43">
        <v>6.33</v>
      </c>
      <c r="I186" s="43">
        <v>10.64</v>
      </c>
      <c r="J186" s="43">
        <v>107.83</v>
      </c>
      <c r="K186" s="44">
        <v>187</v>
      </c>
      <c r="L186" s="57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51</v>
      </c>
      <c r="F187" s="43">
        <v>110</v>
      </c>
      <c r="G187" s="43">
        <v>9.9</v>
      </c>
      <c r="H187" s="43">
        <v>6.7</v>
      </c>
      <c r="I187" s="43">
        <v>6.4</v>
      </c>
      <c r="J187" s="43">
        <v>130.9</v>
      </c>
      <c r="K187" s="44">
        <v>282</v>
      </c>
      <c r="L187" s="43">
        <v>35</v>
      </c>
    </row>
    <row r="188" spans="1:12" ht="15" x14ac:dyDescent="0.25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5.52</v>
      </c>
      <c r="H188" s="43">
        <v>5.3</v>
      </c>
      <c r="I188" s="43">
        <v>35.340000000000003</v>
      </c>
      <c r="J188" s="43">
        <v>211.1</v>
      </c>
      <c r="K188" s="44">
        <v>688</v>
      </c>
      <c r="L188" s="43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0.56000000000000005</v>
      </c>
      <c r="H189" s="43">
        <v>0</v>
      </c>
      <c r="I189" s="43">
        <v>27.89</v>
      </c>
      <c r="J189" s="43">
        <v>113.79</v>
      </c>
      <c r="K189" s="44">
        <v>868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5.97</v>
      </c>
      <c r="H191" s="43">
        <v>0.89</v>
      </c>
      <c r="I191" s="43">
        <v>39.229999999999997</v>
      </c>
      <c r="J191" s="43">
        <v>181.23</v>
      </c>
      <c r="K191" s="44">
        <v>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24.039999999999996</v>
      </c>
      <c r="H194" s="19">
        <f t="shared" si="88"/>
        <v>19.220000000000002</v>
      </c>
      <c r="I194" s="19">
        <f t="shared" si="88"/>
        <v>119.5</v>
      </c>
      <c r="J194" s="19">
        <f t="shared" si="88"/>
        <v>744.85</v>
      </c>
      <c r="K194" s="25"/>
      <c r="L194" s="19">
        <f t="shared" ref="L194" si="89">SUM(L185:L193)</f>
        <v>60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1170</v>
      </c>
      <c r="G195" s="32">
        <f t="shared" ref="G195" si="90">G184+G194</f>
        <v>32.209999999999994</v>
      </c>
      <c r="H195" s="32">
        <f t="shared" ref="H195" si="91">H184+H194</f>
        <v>30.540000000000003</v>
      </c>
      <c r="I195" s="32">
        <f t="shared" ref="I195" si="92">I184+I194</f>
        <v>171.16</v>
      </c>
      <c r="J195" s="32">
        <f t="shared" ref="J195:L195" si="93">J184+J194</f>
        <v>1093.0900000000001</v>
      </c>
      <c r="K195" s="32"/>
      <c r="L195" s="32">
        <f t="shared" si="93"/>
        <v>86.2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44.792999999999992</v>
      </c>
      <c r="H196" s="34">
        <f t="shared" si="94"/>
        <v>49.7</v>
      </c>
      <c r="I196" s="34">
        <f t="shared" si="94"/>
        <v>160.77799999999999</v>
      </c>
      <c r="J196" s="34">
        <f t="shared" si="94"/>
        <v>1275.7049999999999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2023-11-02T11:51:16Z</dcterms:modified>
</cp:coreProperties>
</file>